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VWdocs\Website Documents\"/>
    </mc:Choice>
  </mc:AlternateContent>
  <xr:revisionPtr revIDLastSave="0" documentId="8_{F3799627-FFF0-4AEC-98F0-A5587607AB3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9" i="1"/>
  <c r="E10" i="1"/>
  <c r="E11" i="1"/>
  <c r="E12" i="1"/>
  <c r="E13" i="1"/>
  <c r="E14" i="1"/>
  <c r="E15" i="1"/>
  <c r="E16" i="1"/>
  <c r="E17" i="1"/>
  <c r="E19" i="1"/>
  <c r="E31" i="1"/>
  <c r="E28" i="1"/>
  <c r="E29" i="1"/>
  <c r="E8" i="1"/>
  <c r="E30" i="1"/>
  <c r="E25" i="1"/>
  <c r="E26" i="1"/>
  <c r="E27" i="1"/>
  <c r="E38" i="1"/>
  <c r="E20" i="1"/>
  <c r="E21" i="1"/>
  <c r="E22" i="1"/>
  <c r="E40" i="1"/>
  <c r="E41" i="1"/>
  <c r="E42" i="1"/>
  <c r="E43" i="1"/>
</calcChain>
</file>

<file path=xl/sharedStrings.xml><?xml version="1.0" encoding="utf-8"?>
<sst xmlns="http://schemas.openxmlformats.org/spreadsheetml/2006/main" count="49" uniqueCount="49">
  <si>
    <t>Description of charges</t>
  </si>
  <si>
    <t>Weeks</t>
  </si>
  <si>
    <t>Quantity</t>
  </si>
  <si>
    <t>Rate</t>
  </si>
  <si>
    <t>Amount</t>
  </si>
  <si>
    <t>Referees</t>
  </si>
  <si>
    <t>Administration Players (insurance, etc.)</t>
  </si>
  <si>
    <t>Administration Coaches (insurance, etc.)</t>
  </si>
  <si>
    <t>Jersey Fee</t>
  </si>
  <si>
    <t>Total Team Charges -</t>
  </si>
  <si>
    <t>Less - Registration</t>
  </si>
  <si>
    <t>REP FEE AMOUNTS</t>
  </si>
  <si>
    <t>50/50 start up (basket + tickets)</t>
  </si>
  <si>
    <t xml:space="preserve">three (3) tournament fees </t>
  </si>
  <si>
    <t>team year end party</t>
  </si>
  <si>
    <t>coach/manager gifts</t>
  </si>
  <si>
    <t>Amount of extra team items</t>
  </si>
  <si>
    <t>Amount left to fundraise</t>
  </si>
  <si>
    <t xml:space="preserve">TOTAL BUDGET AMOUNT </t>
  </si>
  <si>
    <t xml:space="preserve">   Ask for $150 from each player for start up costs</t>
  </si>
  <si>
    <t>banking fees</t>
  </si>
  <si>
    <t>EXTRA TEAM AMOUNTS (EXAMPLES ONLY)</t>
  </si>
  <si>
    <r>
      <rPr>
        <b/>
        <sz val="14"/>
        <color rgb="FFFF0000"/>
        <rFont val="Calibri"/>
        <scheme val="minor"/>
      </rPr>
      <t>SAMPLE</t>
    </r>
    <r>
      <rPr>
        <sz val="14"/>
        <color theme="1"/>
        <rFont val="Calibri"/>
        <scheme val="minor"/>
      </rPr>
      <t xml:space="preserve"> Rep Team Budget</t>
    </r>
  </si>
  <si>
    <t>Ideas for fundraising:</t>
  </si>
  <si>
    <t>50/50 ticket sales every home game ~$50/game</t>
  </si>
  <si>
    <t>etc….etc….etc…</t>
  </si>
  <si>
    <t>*note different divisions have different reg fees</t>
  </si>
  <si>
    <t>Team Socks (one pair of socks for both home/away)</t>
  </si>
  <si>
    <t>Valley Wild Female Hockey Association</t>
  </si>
  <si>
    <t>League Fees</t>
  </si>
  <si>
    <t>pre-season extra Practice Ice x2</t>
  </si>
  <si>
    <t xml:space="preserve">Amount of Rep Fees Due - </t>
  </si>
  <si>
    <t>playoff ice</t>
  </si>
  <si>
    <t>*all coaches and managers have to be insured</t>
  </si>
  <si>
    <t>Admin Fee</t>
  </si>
  <si>
    <t>*referree costs are different at every level</t>
  </si>
  <si>
    <t>Ice - 1st Practice  ( 1 hour)</t>
  </si>
  <si>
    <t>Ice- 2nd Practice( 1.5 hours)</t>
  </si>
  <si>
    <t>Ice - Game time(1 game / week)</t>
  </si>
  <si>
    <t>*need start up money to register for tournaments, purchase socks, etc</t>
  </si>
  <si>
    <t>Valley Wild Gift Card Draw</t>
  </si>
  <si>
    <t>Wreaths</t>
  </si>
  <si>
    <t>Auctions</t>
  </si>
  <si>
    <t>Sell chocolate bars</t>
  </si>
  <si>
    <t>Due Dec 1st and Jan 15th in two installments</t>
  </si>
  <si>
    <t>Team Snap</t>
  </si>
  <si>
    <t>For the 2022/2023 Hockey Season</t>
  </si>
  <si>
    <t>Time Keepers(Each team pays for this themselves)</t>
  </si>
  <si>
    <t>Development charge (coaching clinics,powerskating,etc)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</si>
</sst>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b/>
      <u/>
      <sz val="12"/>
      <name val="Calibri"/>
      <scheme val="minor"/>
    </font>
    <font>
      <sz val="12"/>
      <name val="Calibri"/>
      <family val="2"/>
      <scheme val="minor"/>
    </font>
    <font>
      <sz val="14"/>
      <color theme="1"/>
      <name val="Calibri"/>
      <scheme val="minor"/>
    </font>
    <font>
      <b/>
      <sz val="14"/>
      <color rgb="FFFF0000"/>
      <name val="Calibri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0" fontId="0" fillId="0" borderId="0" xfId="0" applyFont="1"/>
    <xf numFmtId="0" fontId="0" fillId="2" borderId="0" xfId="0" applyFont="1" applyFill="1" applyBorder="1"/>
    <xf numFmtId="165" fontId="0" fillId="2" borderId="0" xfId="0" applyNumberFormat="1" applyFont="1" applyFill="1" applyBorder="1"/>
    <xf numFmtId="0" fontId="0" fillId="0" borderId="1" xfId="0" applyFont="1" applyBorder="1"/>
    <xf numFmtId="0" fontId="9" fillId="0" borderId="0" xfId="0" applyFont="1"/>
    <xf numFmtId="0" fontId="6" fillId="3" borderId="1" xfId="0" applyFont="1" applyFill="1" applyBorder="1"/>
    <xf numFmtId="0" fontId="0" fillId="3" borderId="1" xfId="0" applyFont="1" applyFill="1" applyBorder="1"/>
    <xf numFmtId="165" fontId="0" fillId="3" borderId="1" xfId="0" applyNumberFormat="1" applyFont="1" applyFill="1" applyBorder="1"/>
    <xf numFmtId="0" fontId="0" fillId="3" borderId="0" xfId="0" applyFill="1"/>
    <xf numFmtId="0" fontId="3" fillId="3" borderId="1" xfId="0" applyFont="1" applyFill="1" applyBorder="1"/>
    <xf numFmtId="165" fontId="3" fillId="3" borderId="1" xfId="0" applyNumberFormat="1" applyFont="1" applyFill="1" applyBorder="1"/>
    <xf numFmtId="0" fontId="7" fillId="4" borderId="0" xfId="0" applyFont="1" applyFill="1" applyBorder="1"/>
    <xf numFmtId="0" fontId="8" fillId="4" borderId="0" xfId="0" applyFont="1" applyFill="1"/>
    <xf numFmtId="0" fontId="8" fillId="4" borderId="1" xfId="0" applyNumberFormat="1" applyFont="1" applyFill="1" applyBorder="1" applyAlignment="1"/>
    <xf numFmtId="0" fontId="8" fillId="4" borderId="1" xfId="0" applyNumberFormat="1" applyFont="1" applyFill="1" applyBorder="1" applyAlignment="1">
      <alignment horizontal="center"/>
    </xf>
    <xf numFmtId="167" fontId="8" fillId="4" borderId="1" xfId="0" applyNumberFormat="1" applyFont="1" applyFill="1" applyBorder="1" applyAlignment="1"/>
    <xf numFmtId="164" fontId="8" fillId="4" borderId="1" xfId="0" applyNumberFormat="1" applyFont="1" applyFill="1" applyBorder="1" applyAlignment="1"/>
    <xf numFmtId="0" fontId="8" fillId="4" borderId="0" xfId="0" applyNumberFormat="1" applyFont="1" applyFill="1" applyBorder="1" applyAlignment="1"/>
    <xf numFmtId="0" fontId="0" fillId="4" borderId="0" xfId="0" applyFill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0" fillId="5" borderId="1" xfId="0" applyFont="1" applyFill="1" applyBorder="1"/>
    <xf numFmtId="166" fontId="2" fillId="5" borderId="1" xfId="1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3" workbookViewId="0">
      <selection activeCell="H4" sqref="H4"/>
    </sheetView>
  </sheetViews>
  <sheetFormatPr defaultColWidth="11" defaultRowHeight="15.75" x14ac:dyDescent="0.25"/>
  <cols>
    <col min="1" max="1" width="54" customWidth="1"/>
    <col min="5" max="5" width="11.125" bestFit="1" customWidth="1"/>
  </cols>
  <sheetData>
    <row r="1" spans="1:6" ht="28.5" x14ac:dyDescent="0.45">
      <c r="A1" s="27" t="s">
        <v>28</v>
      </c>
      <c r="B1" s="4"/>
      <c r="C1" s="4"/>
      <c r="D1" s="4"/>
      <c r="E1" s="4"/>
    </row>
    <row r="2" spans="1:6" ht="18.75" x14ac:dyDescent="0.3">
      <c r="A2" s="8" t="s">
        <v>22</v>
      </c>
      <c r="B2" s="4"/>
      <c r="C2" s="4"/>
      <c r="D2" s="4"/>
      <c r="E2" s="4"/>
    </row>
    <row r="3" spans="1:6" ht="18.75" x14ac:dyDescent="0.3">
      <c r="A3" s="28" t="s">
        <v>46</v>
      </c>
      <c r="B3" s="4"/>
      <c r="C3" s="4"/>
      <c r="D3" s="4"/>
      <c r="E3" s="4"/>
    </row>
    <row r="4" spans="1:6" x14ac:dyDescent="0.25">
      <c r="A4" s="4"/>
      <c r="B4" s="4"/>
      <c r="C4" s="4"/>
      <c r="D4" s="4"/>
      <c r="E4" s="4"/>
    </row>
    <row r="5" spans="1:6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x14ac:dyDescent="0.25">
      <c r="A6" s="4"/>
      <c r="B6" s="4"/>
      <c r="C6" s="4"/>
      <c r="D6" s="4"/>
      <c r="E6" s="4"/>
    </row>
    <row r="7" spans="1:6" x14ac:dyDescent="0.25">
      <c r="A7" s="9" t="s">
        <v>11</v>
      </c>
      <c r="B7" s="10"/>
      <c r="C7" s="10"/>
      <c r="D7" s="10"/>
      <c r="E7" s="10"/>
    </row>
    <row r="8" spans="1:6" x14ac:dyDescent="0.25">
      <c r="A8" s="10" t="s">
        <v>36</v>
      </c>
      <c r="B8" s="10">
        <v>20</v>
      </c>
      <c r="C8" s="10">
        <v>20</v>
      </c>
      <c r="D8" s="11">
        <v>205</v>
      </c>
      <c r="E8" s="11">
        <f>C8*D8</f>
        <v>4100</v>
      </c>
    </row>
    <row r="9" spans="1:6" x14ac:dyDescent="0.25">
      <c r="A9" s="12" t="s">
        <v>37</v>
      </c>
      <c r="B9" s="10">
        <v>20</v>
      </c>
      <c r="C9" s="10">
        <v>20</v>
      </c>
      <c r="D9" s="11">
        <v>307.5</v>
      </c>
      <c r="E9" s="11">
        <f t="shared" ref="E9:E19" si="0">C9*D9</f>
        <v>6150</v>
      </c>
    </row>
    <row r="10" spans="1:6" x14ac:dyDescent="0.25">
      <c r="A10" s="10" t="s">
        <v>38</v>
      </c>
      <c r="B10" s="10">
        <v>20</v>
      </c>
      <c r="C10" s="10">
        <v>20</v>
      </c>
      <c r="D10" s="11">
        <v>307.5</v>
      </c>
      <c r="E10" s="11">
        <f t="shared" si="0"/>
        <v>6150</v>
      </c>
    </row>
    <row r="11" spans="1:6" x14ac:dyDescent="0.25">
      <c r="A11" s="10" t="s">
        <v>5</v>
      </c>
      <c r="B11" s="10">
        <v>20</v>
      </c>
      <c r="C11" s="10">
        <v>1</v>
      </c>
      <c r="D11" s="11">
        <v>100</v>
      </c>
      <c r="E11" s="11">
        <f t="shared" si="0"/>
        <v>100</v>
      </c>
      <c r="F11" t="s">
        <v>35</v>
      </c>
    </row>
    <row r="12" spans="1:6" x14ac:dyDescent="0.25">
      <c r="A12" s="10" t="s">
        <v>47</v>
      </c>
      <c r="B12" s="10">
        <v>20</v>
      </c>
      <c r="C12" s="10">
        <v>20</v>
      </c>
      <c r="D12" s="11">
        <v>25</v>
      </c>
      <c r="E12" s="11">
        <f t="shared" si="0"/>
        <v>500</v>
      </c>
    </row>
    <row r="13" spans="1:6" x14ac:dyDescent="0.25">
      <c r="A13" s="10" t="s">
        <v>6</v>
      </c>
      <c r="B13" s="10"/>
      <c r="C13" s="10">
        <v>17</v>
      </c>
      <c r="D13" s="11">
        <v>65</v>
      </c>
      <c r="E13" s="11">
        <f t="shared" si="0"/>
        <v>1105</v>
      </c>
    </row>
    <row r="14" spans="1:6" x14ac:dyDescent="0.25">
      <c r="A14" s="10" t="s">
        <v>7</v>
      </c>
      <c r="B14" s="10"/>
      <c r="C14" s="10">
        <v>6</v>
      </c>
      <c r="D14" s="11">
        <v>65</v>
      </c>
      <c r="E14" s="11">
        <f t="shared" si="0"/>
        <v>390</v>
      </c>
      <c r="F14" t="s">
        <v>33</v>
      </c>
    </row>
    <row r="15" spans="1:6" x14ac:dyDescent="0.25">
      <c r="A15" s="10" t="s">
        <v>48</v>
      </c>
      <c r="B15" s="10"/>
      <c r="C15" s="10">
        <v>17</v>
      </c>
      <c r="D15" s="11">
        <v>100</v>
      </c>
      <c r="E15" s="11">
        <f t="shared" si="0"/>
        <v>1700</v>
      </c>
    </row>
    <row r="16" spans="1:6" x14ac:dyDescent="0.25">
      <c r="A16" s="10" t="s">
        <v>29</v>
      </c>
      <c r="B16" s="10"/>
      <c r="C16" s="10">
        <v>1</v>
      </c>
      <c r="D16" s="11">
        <v>250</v>
      </c>
      <c r="E16" s="11">
        <f t="shared" si="0"/>
        <v>250</v>
      </c>
    </row>
    <row r="17" spans="1:6" x14ac:dyDescent="0.25">
      <c r="A17" s="10" t="s">
        <v>34</v>
      </c>
      <c r="B17" s="10"/>
      <c r="C17" s="10">
        <v>1</v>
      </c>
      <c r="D17" s="11">
        <v>100</v>
      </c>
      <c r="E17" s="11">
        <f t="shared" si="0"/>
        <v>100</v>
      </c>
    </row>
    <row r="18" spans="1:6" x14ac:dyDescent="0.25">
      <c r="A18" s="10" t="s">
        <v>45</v>
      </c>
      <c r="B18" s="10"/>
      <c r="C18" s="10">
        <v>1</v>
      </c>
      <c r="D18" s="11">
        <v>100</v>
      </c>
      <c r="E18" s="11">
        <f t="shared" si="0"/>
        <v>100</v>
      </c>
    </row>
    <row r="19" spans="1:6" x14ac:dyDescent="0.25">
      <c r="A19" s="10" t="s">
        <v>8</v>
      </c>
      <c r="B19" s="10"/>
      <c r="C19" s="10">
        <v>17</v>
      </c>
      <c r="D19" s="11">
        <v>50</v>
      </c>
      <c r="E19" s="11">
        <f t="shared" si="0"/>
        <v>850</v>
      </c>
    </row>
    <row r="20" spans="1:6" x14ac:dyDescent="0.25">
      <c r="A20" s="10" t="s">
        <v>9</v>
      </c>
      <c r="B20" s="10"/>
      <c r="C20" s="10"/>
      <c r="D20" s="10"/>
      <c r="E20" s="11">
        <f>SUM(E8:E19)</f>
        <v>21495</v>
      </c>
    </row>
    <row r="21" spans="1:6" x14ac:dyDescent="0.25">
      <c r="A21" s="10" t="s">
        <v>10</v>
      </c>
      <c r="B21" s="10"/>
      <c r="C21" s="10">
        <v>-17</v>
      </c>
      <c r="D21" s="11">
        <v>750</v>
      </c>
      <c r="E21" s="11">
        <f>D21*C21</f>
        <v>-12750</v>
      </c>
      <c r="F21" t="s">
        <v>26</v>
      </c>
    </row>
    <row r="22" spans="1:6" x14ac:dyDescent="0.25">
      <c r="A22" s="13" t="s">
        <v>31</v>
      </c>
      <c r="B22" s="13"/>
      <c r="C22" s="13"/>
      <c r="D22" s="13"/>
      <c r="E22" s="14">
        <f>E20+E21</f>
        <v>8745</v>
      </c>
      <c r="F22" t="s">
        <v>44</v>
      </c>
    </row>
    <row r="23" spans="1:6" s="2" customFormat="1" x14ac:dyDescent="0.25">
      <c r="A23" s="5"/>
      <c r="B23" s="5"/>
      <c r="C23" s="5"/>
      <c r="D23" s="5"/>
      <c r="E23" s="6"/>
    </row>
    <row r="24" spans="1:6" x14ac:dyDescent="0.25">
      <c r="A24" s="15" t="s">
        <v>21</v>
      </c>
      <c r="B24" s="16"/>
      <c r="C24" s="16"/>
      <c r="D24" s="16"/>
      <c r="E24" s="16"/>
    </row>
    <row r="25" spans="1:6" x14ac:dyDescent="0.25">
      <c r="A25" s="17" t="s">
        <v>30</v>
      </c>
      <c r="B25" s="17"/>
      <c r="C25" s="18">
        <v>2</v>
      </c>
      <c r="D25" s="19">
        <v>205</v>
      </c>
      <c r="E25" s="20">
        <f>C25*D25</f>
        <v>410</v>
      </c>
    </row>
    <row r="26" spans="1:6" x14ac:dyDescent="0.25">
      <c r="A26" s="17" t="s">
        <v>12</v>
      </c>
      <c r="B26" s="17"/>
      <c r="C26" s="18">
        <v>1</v>
      </c>
      <c r="D26" s="19">
        <v>25</v>
      </c>
      <c r="E26" s="20">
        <f>C26*D26</f>
        <v>25</v>
      </c>
    </row>
    <row r="27" spans="1:6" x14ac:dyDescent="0.25">
      <c r="A27" s="17" t="s">
        <v>27</v>
      </c>
      <c r="B27" s="17"/>
      <c r="C27" s="18">
        <v>34</v>
      </c>
      <c r="D27" s="19">
        <v>25</v>
      </c>
      <c r="E27" s="20">
        <f>C27*D27</f>
        <v>850</v>
      </c>
    </row>
    <row r="28" spans="1:6" x14ac:dyDescent="0.25">
      <c r="A28" s="17" t="s">
        <v>13</v>
      </c>
      <c r="B28" s="17"/>
      <c r="C28" s="18">
        <v>3</v>
      </c>
      <c r="D28" s="19">
        <v>1000</v>
      </c>
      <c r="E28" s="20">
        <f>C28*D28</f>
        <v>3000</v>
      </c>
    </row>
    <row r="29" spans="1:6" x14ac:dyDescent="0.25">
      <c r="A29" s="21" t="s">
        <v>20</v>
      </c>
      <c r="B29" s="17"/>
      <c r="C29" s="18">
        <v>1</v>
      </c>
      <c r="D29" s="19">
        <v>100</v>
      </c>
      <c r="E29" s="20">
        <f>C29*D29</f>
        <v>100</v>
      </c>
    </row>
    <row r="30" spans="1:6" x14ac:dyDescent="0.25">
      <c r="A30" s="17" t="s">
        <v>15</v>
      </c>
      <c r="B30" s="17"/>
      <c r="C30" s="18">
        <v>5</v>
      </c>
      <c r="D30" s="19">
        <v>25</v>
      </c>
      <c r="E30" s="20">
        <f>D30*C30</f>
        <v>125</v>
      </c>
    </row>
    <row r="31" spans="1:6" x14ac:dyDescent="0.25">
      <c r="A31" s="17" t="s">
        <v>32</v>
      </c>
      <c r="B31" s="17"/>
      <c r="C31" s="18">
        <v>2</v>
      </c>
      <c r="D31" s="20">
        <v>205</v>
      </c>
      <c r="E31" s="20">
        <f>D31*C31</f>
        <v>410</v>
      </c>
    </row>
    <row r="32" spans="1:6" x14ac:dyDescent="0.25">
      <c r="A32" s="17" t="s">
        <v>14</v>
      </c>
      <c r="B32" s="17"/>
      <c r="C32" s="18"/>
      <c r="D32" s="20"/>
      <c r="E32" s="20">
        <v>500</v>
      </c>
    </row>
    <row r="33" spans="1:6" x14ac:dyDescent="0.25">
      <c r="A33" s="22"/>
      <c r="B33" s="17"/>
      <c r="C33" s="18"/>
      <c r="D33" s="20"/>
      <c r="E33" s="20"/>
    </row>
    <row r="34" spans="1:6" x14ac:dyDescent="0.25">
      <c r="A34" s="22"/>
      <c r="B34" s="17"/>
      <c r="C34" s="18"/>
      <c r="D34" s="20"/>
      <c r="E34" s="22"/>
    </row>
    <row r="35" spans="1:6" x14ac:dyDescent="0.25">
      <c r="A35" s="22"/>
      <c r="B35" s="17"/>
      <c r="C35" s="18"/>
      <c r="D35" s="20"/>
      <c r="E35" s="20"/>
    </row>
    <row r="36" spans="1:6" x14ac:dyDescent="0.25">
      <c r="A36" s="17"/>
      <c r="B36" s="17"/>
      <c r="C36" s="18"/>
      <c r="D36" s="20"/>
      <c r="E36" s="20"/>
    </row>
    <row r="37" spans="1:6" x14ac:dyDescent="0.25">
      <c r="A37" s="17"/>
      <c r="B37" s="17"/>
      <c r="C37" s="18"/>
      <c r="D37" s="20"/>
      <c r="E37" s="20"/>
    </row>
    <row r="38" spans="1:6" x14ac:dyDescent="0.25">
      <c r="A38" s="17" t="s">
        <v>16</v>
      </c>
      <c r="B38" s="17"/>
      <c r="C38" s="18"/>
      <c r="D38" s="20"/>
      <c r="E38" s="20">
        <f>SUM(E25:E37)</f>
        <v>5420</v>
      </c>
    </row>
    <row r="39" spans="1:6" x14ac:dyDescent="0.25">
      <c r="A39" s="7"/>
      <c r="B39" s="7"/>
      <c r="C39" s="7"/>
      <c r="D39" s="7"/>
      <c r="E39" s="7"/>
    </row>
    <row r="40" spans="1:6" x14ac:dyDescent="0.25">
      <c r="A40" s="23" t="s">
        <v>18</v>
      </c>
      <c r="B40" s="23"/>
      <c r="C40" s="23"/>
      <c r="D40" s="23"/>
      <c r="E40" s="24">
        <f>E38+E22</f>
        <v>14165</v>
      </c>
      <c r="F40" s="3"/>
    </row>
    <row r="41" spans="1:6" x14ac:dyDescent="0.25">
      <c r="A41" s="25" t="s">
        <v>19</v>
      </c>
      <c r="B41" s="25"/>
      <c r="C41" s="25">
        <v>-17</v>
      </c>
      <c r="D41" s="25">
        <v>150</v>
      </c>
      <c r="E41" s="26">
        <f>D41*C41</f>
        <v>-2550</v>
      </c>
      <c r="F41" t="s">
        <v>39</v>
      </c>
    </row>
    <row r="42" spans="1:6" x14ac:dyDescent="0.25">
      <c r="A42" s="25"/>
      <c r="B42" s="25"/>
      <c r="C42" s="25"/>
      <c r="D42" s="25"/>
      <c r="E42" s="26">
        <f>D42*C42</f>
        <v>0</v>
      </c>
    </row>
    <row r="43" spans="1:6" x14ac:dyDescent="0.25">
      <c r="A43" s="23" t="s">
        <v>17</v>
      </c>
      <c r="B43" s="23"/>
      <c r="C43" s="23"/>
      <c r="D43" s="23"/>
      <c r="E43" s="24">
        <f>E40+E41+E42</f>
        <v>11615</v>
      </c>
    </row>
    <row r="44" spans="1:6" x14ac:dyDescent="0.25">
      <c r="A44" s="4"/>
      <c r="B44" s="4"/>
      <c r="C44" s="4"/>
      <c r="D44" s="4"/>
      <c r="E44" s="4"/>
    </row>
    <row r="45" spans="1:6" ht="18.75" x14ac:dyDescent="0.3">
      <c r="A45" s="29" t="s">
        <v>23</v>
      </c>
    </row>
    <row r="46" spans="1:6" x14ac:dyDescent="0.25">
      <c r="A46" t="s">
        <v>24</v>
      </c>
    </row>
    <row r="47" spans="1:6" x14ac:dyDescent="0.25">
      <c r="A47" t="s">
        <v>41</v>
      </c>
    </row>
    <row r="48" spans="1:6" x14ac:dyDescent="0.25">
      <c r="A48" t="s">
        <v>40</v>
      </c>
    </row>
    <row r="49" spans="1:1" x14ac:dyDescent="0.25">
      <c r="A49" t="s">
        <v>43</v>
      </c>
    </row>
    <row r="50" spans="1:1" x14ac:dyDescent="0.25">
      <c r="A50" t="s">
        <v>42</v>
      </c>
    </row>
    <row r="52" spans="1:1" x14ac:dyDescent="0.25">
      <c r="A52" t="s">
        <v>25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 Carter</dc:creator>
  <cp:lastModifiedBy>TANYA COADE</cp:lastModifiedBy>
  <dcterms:created xsi:type="dcterms:W3CDTF">2012-08-28T21:50:09Z</dcterms:created>
  <dcterms:modified xsi:type="dcterms:W3CDTF">2022-12-05T15:38:25Z</dcterms:modified>
</cp:coreProperties>
</file>